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иёмка" state="visible" r:id="rId4"/>
    <sheet sheetId="2" name="Инструкция" state="visible" r:id="rId5"/>
    <sheet sheetId="3" name="Пример заполнения" state="visible" r:id="rId6"/>
  </sheets>
  <calcPr calcId="171027" fullCalcOnLoad="1"/>
</workbook>
</file>

<file path=xl/sharedStrings.xml><?xml version="1.0" encoding="utf-8"?>
<sst xmlns="http://schemas.openxmlformats.org/spreadsheetml/2006/main" count="155" uniqueCount="80">
  <si>
    <t>Приёмка мебели</t>
  </si>
  <si>
    <t>Заполненный пример: пять вымышленных ситуаций и расчёты на первом листе. Для своих данных используйте строки 15–59; примеры удалять необязательно.</t>
  </si>
  <si>
    <t>Замечаний</t>
  </si>
  <si>
    <t>Принято</t>
  </si>
  <si>
    <t>Просрочено</t>
  </si>
  <si>
    <t>УЧЕБНЫЕ ДАННЫЕ ↓  Пять строк ДЕМО (10–14) показывают работу таблицы. Для своих записей начинайте со строки 15. Все имена, номера и суммы вымышлены.</t>
  </si>
  <si>
    <t>ID замечания</t>
  </si>
  <si>
    <t>Объект / зона</t>
  </si>
  <si>
    <t>Код изделия</t>
  </si>
  <si>
    <t>Наименование</t>
  </si>
  <si>
    <t>Узел проверки</t>
  </si>
  <si>
    <t>Описание замечания</t>
  </si>
  <si>
    <t>Ссылка на фото</t>
  </si>
  <si>
    <t>Категория (регулировка / замена / недокомплект / иное)</t>
  </si>
  <si>
    <t>Требуемое действие</t>
  </si>
  <si>
    <t>Ответственный</t>
  </si>
  <si>
    <t>Крайний срок</t>
  </si>
  <si>
    <t>Повторная проверка</t>
  </si>
  <si>
    <t>Результат</t>
  </si>
  <si>
    <t>Статус</t>
  </si>
  <si>
    <t>Просрочено?</t>
  </si>
  <si>
    <t>ДЕМО-201</t>
  </si>
  <si>
    <t>Офис / зона 1</t>
  </si>
  <si>
    <t>СТ-01</t>
  </si>
  <si>
    <t>Стол</t>
  </si>
  <si>
    <t>Опоры</t>
  </si>
  <si>
    <t>Стол качается</t>
  </si>
  <si>
    <t>photo-demo-01.jpg</t>
  </si>
  <si>
    <t>Регулировка</t>
  </si>
  <si>
    <t>Выставить опоры</t>
  </si>
  <si>
    <t>Монтажник</t>
  </si>
  <si>
    <t>В работе</t>
  </si>
  <si>
    <t>ДЕМО-202</t>
  </si>
  <si>
    <t>Переговорная</t>
  </si>
  <si>
    <t>ШК-04</t>
  </si>
  <si>
    <t>Шкаф</t>
  </si>
  <si>
    <t>Кромка</t>
  </si>
  <si>
    <t>Кромка отошла</t>
  </si>
  <si>
    <t>photo-demo-02.jpg</t>
  </si>
  <si>
    <t>Замена</t>
  </si>
  <si>
    <t>Заменить деталь</t>
  </si>
  <si>
    <t>Поставщик</t>
  </si>
  <si>
    <t>На проверке</t>
  </si>
  <si>
    <t>ДЕМО-203</t>
  </si>
  <si>
    <t>Ресепшен</t>
  </si>
  <si>
    <t>СР-01</t>
  </si>
  <si>
    <t>Стойка</t>
  </si>
  <si>
    <t>Кабельный люк</t>
  </si>
  <si>
    <t>Не открывается</t>
  </si>
  <si>
    <t>Ремонт</t>
  </si>
  <si>
    <t>Сместить лоток</t>
  </si>
  <si>
    <t>Новое</t>
  </si>
  <si>
    <t>ДЕМО-204</t>
  </si>
  <si>
    <t>Офис / зона 2</t>
  </si>
  <si>
    <t>ТБ-06</t>
  </si>
  <si>
    <t>Тумба</t>
  </si>
  <si>
    <t>Фурнитура</t>
  </si>
  <si>
    <t>Перекос дверцы</t>
  </si>
  <si>
    <t>Отрегулировать</t>
  </si>
  <si>
    <t>Проверено</t>
  </si>
  <si>
    <t>ДЕМО-205</t>
  </si>
  <si>
    <t>КР-02</t>
  </si>
  <si>
    <t>Кресло</t>
  </si>
  <si>
    <t>Комплектация</t>
  </si>
  <si>
    <t>Нет подлокотника</t>
  </si>
  <si>
    <t>Недокомплект</t>
  </si>
  <si>
    <t>Поставка детали</t>
  </si>
  <si>
    <t>Как использовать · Приёмка мебели</t>
  </si>
  <si>
    <t>Первый лист уже содержит 5 демонстрационных записей. Настоящие данные начинайте вводить с 15-й строки.</t>
  </si>
  <si>
    <t>Вносите данные на первом листе в строки 10–59. Используйте фильтры в строке заголовков.</t>
  </si>
  <si>
    <t>Светло-жёлтые ячейки — ввод. Голубые — формулы, не заменяйте их вручную.</t>
  </si>
  <si>
    <t>Сводные показатели в верхней части обновятся при заполнении записей.</t>
  </si>
  <si>
    <t>Лист «Пример заполнения» содержит учебные строки ДЕМО; в рабочих данных их нет.</t>
  </si>
  <si>
    <t>Проверяйте не только царапины, но и крепёж, устойчивость, лючки и стыки.</t>
  </si>
  <si>
    <t>Одно замечание — одна строка с фото, ответственным, действием и сроком.</t>
  </si>
  <si>
    <t>Принято — только после повторной проверки и фиксации результата.</t>
  </si>
  <si>
    <t>Сохраняйте как .xlsx: CSV не сохраняет формулы, стили, фильтры и несколько листов.</t>
  </si>
  <si>
    <t>Эта форма не заменяет обязательные регламенты, проектные решения и акты приёмки.</t>
  </si>
  <si>
    <t>УЧЕБНЫЙ ПРИМЕР · Приёмка мебели</t>
  </si>
  <si>
    <t>Всё здесь вымышлено. Такие же 5 примеров показаны на первом листе, чтобы таблица не выглядела пустой.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</si>
</sst>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3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color rgb="FF243C46"/>
      <sz val="11"/>
      <name val="Calibri"/>
    </font>
    <font>
      <b/>
      <color rgb="FF725638"/>
      <sz val="10"/>
      <name val="Calibri"/>
    </font>
    <font>
      <b/>
      <color rgb="FF213C48"/>
      <sz val="18"/>
      <name val="Calibri"/>
    </font>
    <font>
      <b/>
      <color rgb="FF704716"/>
      <sz val="11"/>
      <name val="Calibri"/>
    </font>
    <font>
      <b/>
      <color rgb="FFFFFFFF"/>
      <sz val="10"/>
      <name val="Calibri"/>
    </font>
    <font>
      <b/>
      <color rgb="FF714615"/>
      <sz val="10"/>
      <name val="Calibri"/>
    </font>
    <font>
      <color rgb="FF243C46"/>
      <sz val="10"/>
      <name val="Calibri"/>
    </font>
    <font>
      <color rgb="FF213C48"/>
      <sz val="11"/>
      <name val="Calibri"/>
    </font>
    <font>
      <b/>
      <color rgb="FFFFFFFF"/>
      <sz val="17"/>
      <name val="Calibri"/>
    </font>
    <font>
      <b/>
      <color rgb="FF725638"/>
      <sz val="11"/>
      <name val="Calibri"/>
    </font>
    <font>
      <color rgb="FF314A4A"/>
      <sz val="1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213C48"/>
      </patternFill>
    </fill>
    <fill>
      <patternFill patternType="solid">
        <fgColor rgb="FFEEF3F3"/>
      </patternFill>
    </fill>
    <fill>
      <patternFill patternType="solid">
        <fgColor rgb="FFEDE6DA"/>
      </patternFill>
    </fill>
    <fill>
      <patternFill patternType="solid">
        <fgColor rgb="FFF8F6F2"/>
      </patternFill>
    </fill>
    <fill>
      <patternFill patternType="solid">
        <fgColor rgb="FFFFE1B6"/>
      </patternFill>
    </fill>
    <fill>
      <patternFill patternType="solid">
        <fgColor rgb="FF315D68"/>
      </patternFill>
    </fill>
    <fill>
      <patternFill patternType="solid">
        <fgColor rgb="FFFFF0CF"/>
      </patternFill>
    </fill>
    <fill>
      <patternFill patternType="solid">
        <fgColor rgb="FFE8F3F8"/>
      </patternFill>
    </fill>
    <fill>
      <patternFill patternType="solid">
        <fgColor rgb="FFF3F6F6"/>
      </patternFill>
    </fill>
    <fill>
      <patternFill patternType="solid">
        <fgColor rgb="FFFFFFFF"/>
      </patternFill>
    </fill>
    <fill>
      <patternFill patternType="solid">
        <fgColor rgb="FFFCEFD8"/>
      </patternFill>
    </fill>
    <fill>
      <patternFill patternType="solid">
        <fgColor rgb="FFFFF7EA"/>
      </patternFill>
    </fill>
    <fill>
      <patternFill patternType="solid">
        <fgColor rgb="FFE6F4EC"/>
      </patternFill>
    </fill>
    <fill>
      <patternFill patternType="solid">
        <fgColor rgb="FFFFF1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6E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164" fontId="8" fillId="8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8" fillId="13" borderId="0" xfId="0" applyFont="1" applyFill="1" applyAlignment="1">
      <alignment vertical="center" wrapText="1"/>
    </xf>
    <xf numFmtId="164" fontId="8" fillId="13" borderId="0" xfId="0" applyNumberFormat="1" applyFont="1" applyFill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12" fillId="15" borderId="0" xfId="0" applyFont="1" applyFill="1" applyAlignment="1">
      <alignment vertical="center" wrapText="1"/>
    </xf>
    <xf numFmtId="164" fontId="12" fillId="15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workbookViewId="0" zoomScale="100" zoomScaleNormal="10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5" width="21" customWidth="1"/>
    <col min="6" max="6" width="32" customWidth="1"/>
    <col min="7" max="8" width="21" customWidth="1"/>
    <col min="9" max="9" width="32" customWidth="1"/>
    <col min="10" max="12" width="21" customWidth="1"/>
    <col min="13" max="13" width="32" customWidth="1"/>
    <col min="14" max="14" width="19" customWidth="1"/>
    <col min="15" max="15" width="21" customWidth="1"/>
  </cols>
  <sheetData>
    <row r="1" ht="28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7" customHeight="1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2" customHeight="1" spans="1:1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ht="24" customHeight="1" spans="1:9" x14ac:dyDescent="0.25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</row>
    <row r="6" ht="26" customHeight="1" spans="1:9" x14ac:dyDescent="0.25">
      <c r="A6" s="4">
        <f>COUNTA(A10:A59)</f>
        <v>5</v>
      </c>
      <c r="B6" s="4"/>
      <c r="C6" s="4"/>
      <c r="D6" s="4">
        <f>COUNTIF(N10:N59,"Принято")</f>
        <v>1</v>
      </c>
      <c r="E6" s="4"/>
      <c r="F6" s="4"/>
      <c r="G6" s="4">
        <f>COUNTIF(O10:O59,"Да")</f>
        <v>1</v>
      </c>
      <c r="H6" s="4"/>
      <c r="I6" s="4"/>
    </row>
    <row r="7" ht="14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31" customHeight="1" spans="1:15" x14ac:dyDescent="0.2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50" customHeight="1" spans="1:15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</row>
    <row r="10" ht="25" customHeight="1" spans="1:15" x14ac:dyDescent="0.25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8">
        <v>46307.5</v>
      </c>
      <c r="L10" s="8"/>
      <c r="M10" s="7"/>
      <c r="N10" s="7" t="s">
        <v>31</v>
      </c>
      <c r="O10" s="9" t="str">
        <f>IF(OR(A10="",K10=""),"",IF(N10="Принято","Нет",IF(K10&lt;TODAY(),"Да","Нет")))</f>
        <v>Да</v>
      </c>
    </row>
    <row r="11" ht="25" customHeight="1" spans="1:15" x14ac:dyDescent="0.25">
      <c r="A11" s="7" t="s">
        <v>32</v>
      </c>
      <c r="B11" s="7" t="s">
        <v>33</v>
      </c>
      <c r="C11" s="7" t="s">
        <v>34</v>
      </c>
      <c r="D11" s="7" t="s">
        <v>35</v>
      </c>
      <c r="E11" s="7" t="s">
        <v>36</v>
      </c>
      <c r="F11" s="7" t="s">
        <v>37</v>
      </c>
      <c r="G11" s="7" t="s">
        <v>38</v>
      </c>
      <c r="H11" s="7" t="s">
        <v>39</v>
      </c>
      <c r="I11" s="7" t="s">
        <v>40</v>
      </c>
      <c r="J11" s="7" t="s">
        <v>41</v>
      </c>
      <c r="K11" s="8">
        <v>46314.5</v>
      </c>
      <c r="L11" s="8"/>
      <c r="M11" s="7"/>
      <c r="N11" s="7" t="s">
        <v>42</v>
      </c>
      <c r="O11" s="9" t="str">
        <f>IF(OR(A11="",K11=""),"",IF(N11="Принято","Нет",IF(K11&lt;TODAY(),"Да","Нет")))</f>
        <v>Нет</v>
      </c>
    </row>
    <row r="12" ht="25" customHeight="1" spans="1:15" x14ac:dyDescent="0.25">
      <c r="A12" s="7" t="s">
        <v>43</v>
      </c>
      <c r="B12" s="7" t="s">
        <v>44</v>
      </c>
      <c r="C12" s="7" t="s">
        <v>45</v>
      </c>
      <c r="D12" s="7" t="s">
        <v>46</v>
      </c>
      <c r="E12" s="7" t="s">
        <v>47</v>
      </c>
      <c r="F12" s="7" t="s">
        <v>48</v>
      </c>
      <c r="G12" s="7"/>
      <c r="H12" s="7" t="s">
        <v>49</v>
      </c>
      <c r="I12" s="7" t="s">
        <v>50</v>
      </c>
      <c r="J12" s="7" t="s">
        <v>30</v>
      </c>
      <c r="K12" s="8">
        <v>46312.5</v>
      </c>
      <c r="L12" s="8"/>
      <c r="M12" s="7"/>
      <c r="N12" s="7" t="s">
        <v>51</v>
      </c>
      <c r="O12" s="9" t="str">
        <f>IF(OR(A12="",K12=""),"",IF(N12="Принято","Нет",IF(K12&lt;TODAY(),"Да","Нет")))</f>
        <v>Нет</v>
      </c>
    </row>
    <row r="13" ht="25" customHeight="1" spans="1:15" x14ac:dyDescent="0.25">
      <c r="A13" s="7" t="s">
        <v>52</v>
      </c>
      <c r="B13" s="7" t="s">
        <v>53</v>
      </c>
      <c r="C13" s="7" t="s">
        <v>54</v>
      </c>
      <c r="D13" s="7" t="s">
        <v>55</v>
      </c>
      <c r="E13" s="7" t="s">
        <v>56</v>
      </c>
      <c r="F13" s="7" t="s">
        <v>57</v>
      </c>
      <c r="G13" s="7"/>
      <c r="H13" s="7" t="s">
        <v>28</v>
      </c>
      <c r="I13" s="7" t="s">
        <v>58</v>
      </c>
      <c r="J13" s="7" t="s">
        <v>30</v>
      </c>
      <c r="K13" s="8">
        <v>46303.5</v>
      </c>
      <c r="L13" s="8">
        <v>46306.5</v>
      </c>
      <c r="M13" s="7" t="s">
        <v>59</v>
      </c>
      <c r="N13" s="7" t="s">
        <v>3</v>
      </c>
      <c r="O13" s="9" t="str">
        <f>IF(OR(A13="",K13=""),"",IF(N13="Принято","Нет",IF(K13&lt;TODAY(),"Да","Нет")))</f>
        <v>Нет</v>
      </c>
    </row>
    <row r="14" ht="25" customHeight="1" spans="1:15" x14ac:dyDescent="0.25">
      <c r="A14" s="7" t="s">
        <v>60</v>
      </c>
      <c r="B14" s="7" t="s">
        <v>22</v>
      </c>
      <c r="C14" s="7" t="s">
        <v>61</v>
      </c>
      <c r="D14" s="7" t="s">
        <v>62</v>
      </c>
      <c r="E14" s="7" t="s">
        <v>63</v>
      </c>
      <c r="F14" s="7" t="s">
        <v>64</v>
      </c>
      <c r="G14" s="7"/>
      <c r="H14" s="7" t="s">
        <v>65</v>
      </c>
      <c r="I14" s="7" t="s">
        <v>66</v>
      </c>
      <c r="J14" s="7" t="s">
        <v>41</v>
      </c>
      <c r="K14" s="8">
        <v>46313.5</v>
      </c>
      <c r="L14" s="8"/>
      <c r="M14" s="7"/>
      <c r="N14" s="7" t="s">
        <v>31</v>
      </c>
      <c r="O14" s="9" t="str">
        <f>IF(OR(A14="",K14=""),"",IF(N14="Принято","Нет",IF(K14&lt;TODAY(),"Да","Нет")))</f>
        <v>Нет</v>
      </c>
    </row>
    <row r="15" ht="25" customHeight="1" spans="1:1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8"/>
      <c r="L15" s="8"/>
      <c r="M15" s="7"/>
      <c r="N15" s="7"/>
      <c r="O15" s="9">
        <f>IF(OR(A15="",K15=""),"",IF(N15="Принято","Нет",IF(K15&lt;TODAY(),"Да","Нет")))</f>
      </c>
    </row>
    <row r="16" ht="25" customHeight="1" spans="1:1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8"/>
      <c r="L16" s="8"/>
      <c r="M16" s="7"/>
      <c r="N16" s="7"/>
      <c r="O16" s="9">
        <f>IF(OR(A16="",K16=""),"",IF(N16="Принято","Нет",IF(K16&lt;TODAY(),"Да","Нет")))</f>
      </c>
    </row>
    <row r="17" ht="25" customHeight="1" spans="1:1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8"/>
      <c r="L17" s="8"/>
      <c r="M17" s="7"/>
      <c r="N17" s="7"/>
      <c r="O17" s="9">
        <f>IF(OR(A17="",K17=""),"",IF(N17="Принято","Нет",IF(K17&lt;TODAY(),"Да","Нет")))</f>
      </c>
    </row>
    <row r="18" ht="25" customHeight="1" spans="1:1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8"/>
      <c r="L18" s="8"/>
      <c r="M18" s="7"/>
      <c r="N18" s="7"/>
      <c r="O18" s="9">
        <f>IF(OR(A18="",K18=""),"",IF(N18="Принято","Нет",IF(K18&lt;TODAY(),"Да","Нет")))</f>
      </c>
    </row>
    <row r="19" ht="25" customHeight="1" spans="1:1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8"/>
      <c r="L19" s="8"/>
      <c r="M19" s="7"/>
      <c r="N19" s="7"/>
      <c r="O19" s="9">
        <f>IF(OR(A19="",K19=""),"",IF(N19="Принято","Нет",IF(K19&lt;TODAY(),"Да","Нет")))</f>
      </c>
    </row>
    <row r="20" ht="25" customHeight="1" spans="1:1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8"/>
      <c r="L20" s="8"/>
      <c r="M20" s="7"/>
      <c r="N20" s="7"/>
      <c r="O20" s="9">
        <f>IF(OR(A20="",K20=""),"",IF(N20="Принято","Нет",IF(K20&lt;TODAY(),"Да","Нет")))</f>
      </c>
    </row>
    <row r="21" ht="25" customHeight="1" spans="1:1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8"/>
      <c r="L21" s="8"/>
      <c r="M21" s="7"/>
      <c r="N21" s="7"/>
      <c r="O21" s="9">
        <f>IF(OR(A21="",K21=""),"",IF(N21="Принято","Нет",IF(K21&lt;TODAY(),"Да","Нет")))</f>
      </c>
    </row>
    <row r="22" ht="25" customHeight="1" spans="1:1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8"/>
      <c r="L22" s="8"/>
      <c r="M22" s="7"/>
      <c r="N22" s="7"/>
      <c r="O22" s="9">
        <f>IF(OR(A22="",K22=""),"",IF(N22="Принято","Нет",IF(K22&lt;TODAY(),"Да","Нет")))</f>
      </c>
    </row>
    <row r="23" ht="25" customHeight="1" spans="1:1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8"/>
      <c r="L23" s="8"/>
      <c r="M23" s="7"/>
      <c r="N23" s="7"/>
      <c r="O23" s="9">
        <f>IF(OR(A23="",K23=""),"",IF(N23="Принято","Нет",IF(K23&lt;TODAY(),"Да","Нет")))</f>
      </c>
    </row>
    <row r="24" ht="25" customHeight="1" spans="1:1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  <c r="M24" s="7"/>
      <c r="N24" s="7"/>
      <c r="O24" s="9">
        <f>IF(OR(A24="",K24=""),"",IF(N24="Принято","Нет",IF(K24&lt;TODAY(),"Да","Нет")))</f>
      </c>
    </row>
    <row r="25" ht="25" customHeight="1" spans="1:1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8"/>
      <c r="L25" s="8"/>
      <c r="M25" s="7"/>
      <c r="N25" s="7"/>
      <c r="O25" s="9">
        <f>IF(OR(A25="",K25=""),"",IF(N25="Принято","Нет",IF(K25&lt;TODAY(),"Да","Нет")))</f>
      </c>
    </row>
    <row r="26" ht="25" customHeight="1" spans="1: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8"/>
      <c r="L26" s="8"/>
      <c r="M26" s="7"/>
      <c r="N26" s="7"/>
      <c r="O26" s="9">
        <f>IF(OR(A26="",K26=""),"",IF(N26="Принято","Нет",IF(K26&lt;TODAY(),"Да","Нет")))</f>
      </c>
    </row>
    <row r="27" ht="25" customHeight="1" spans="1: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8"/>
      <c r="L27" s="8"/>
      <c r="M27" s="7"/>
      <c r="N27" s="7"/>
      <c r="O27" s="9">
        <f>IF(OR(A27="",K27=""),"",IF(N27="Принято","Нет",IF(K27&lt;TODAY(),"Да","Нет")))</f>
      </c>
    </row>
    <row r="28" ht="25" customHeight="1" spans="1:1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8"/>
      <c r="L28" s="8"/>
      <c r="M28" s="7"/>
      <c r="N28" s="7"/>
      <c r="O28" s="9">
        <f>IF(OR(A28="",K28=""),"",IF(N28="Принято","Нет",IF(K28&lt;TODAY(),"Да","Нет")))</f>
      </c>
    </row>
    <row r="29" ht="25" customHeight="1" spans="1:1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8"/>
      <c r="L29" s="8"/>
      <c r="M29" s="7"/>
      <c r="N29" s="7"/>
      <c r="O29" s="9">
        <f>IF(OR(A29="",K29=""),"",IF(N29="Принято","Нет",IF(K29&lt;TODAY(),"Да","Нет")))</f>
      </c>
    </row>
    <row r="30" ht="25" customHeight="1" spans="1:1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8"/>
      <c r="L30" s="8"/>
      <c r="M30" s="7"/>
      <c r="N30" s="7"/>
      <c r="O30" s="9">
        <f>IF(OR(A30="",K30=""),"",IF(N30="Принято","Нет",IF(K30&lt;TODAY(),"Да","Нет")))</f>
      </c>
    </row>
    <row r="31" ht="25" customHeight="1" spans="1:1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8"/>
      <c r="L31" s="8"/>
      <c r="M31" s="7"/>
      <c r="N31" s="7"/>
      <c r="O31" s="9">
        <f>IF(OR(A31="",K31=""),"",IF(N31="Принято","Нет",IF(K31&lt;TODAY(),"Да","Нет")))</f>
      </c>
    </row>
    <row r="32" ht="25" customHeight="1" spans="1: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8"/>
      <c r="L32" s="8"/>
      <c r="M32" s="7"/>
      <c r="N32" s="7"/>
      <c r="O32" s="9">
        <f>IF(OR(A32="",K32=""),"",IF(N32="Принято","Нет",IF(K32&lt;TODAY(),"Да","Нет")))</f>
      </c>
    </row>
    <row r="33" ht="25" customHeight="1" spans="1:1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8"/>
      <c r="L33" s="8"/>
      <c r="M33" s="7"/>
      <c r="N33" s="7"/>
      <c r="O33" s="9">
        <f>IF(OR(A33="",K33=""),"",IF(N33="Принято","Нет",IF(K33&lt;TODAY(),"Да","Нет")))</f>
      </c>
    </row>
    <row r="34" ht="25" customHeight="1" spans="1:1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8"/>
      <c r="L34" s="8"/>
      <c r="M34" s="7"/>
      <c r="N34" s="7"/>
      <c r="O34" s="9">
        <f>IF(OR(A34="",K34=""),"",IF(N34="Принято","Нет",IF(K34&lt;TODAY(),"Да","Нет")))</f>
      </c>
    </row>
    <row r="35" ht="25" customHeight="1" spans="1:1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8"/>
      <c r="L35" s="8"/>
      <c r="M35" s="7"/>
      <c r="N35" s="7"/>
      <c r="O35" s="9">
        <f>IF(OR(A35="",K35=""),"",IF(N35="Принято","Нет",IF(K35&lt;TODAY(),"Да","Нет")))</f>
      </c>
    </row>
    <row r="36" ht="25" customHeight="1" spans="1:1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8"/>
      <c r="L36" s="8"/>
      <c r="M36" s="7"/>
      <c r="N36" s="7"/>
      <c r="O36" s="9">
        <f>IF(OR(A36="",K36=""),"",IF(N36="Принято","Нет",IF(K36&lt;TODAY(),"Да","Нет")))</f>
      </c>
    </row>
    <row r="37" ht="25" customHeight="1" spans="1:1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8"/>
      <c r="L37" s="8"/>
      <c r="M37" s="7"/>
      <c r="N37" s="7"/>
      <c r="O37" s="9">
        <f>IF(OR(A37="",K37=""),"",IF(N37="Принято","Нет",IF(K37&lt;TODAY(),"Да","Нет")))</f>
      </c>
    </row>
    <row r="38" ht="25" customHeight="1" spans="1: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8"/>
      <c r="L38" s="8"/>
      <c r="M38" s="7"/>
      <c r="N38" s="7"/>
      <c r="O38" s="9">
        <f>IF(OR(A38="",K38=""),"",IF(N38="Принято","Нет",IF(K38&lt;TODAY(),"Да","Нет")))</f>
      </c>
    </row>
    <row r="39" ht="25" customHeight="1" spans="1: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8"/>
      <c r="L39" s="8"/>
      <c r="M39" s="7"/>
      <c r="N39" s="7"/>
      <c r="O39" s="9">
        <f>IF(OR(A39="",K39=""),"",IF(N39="Принято","Нет",IF(K39&lt;TODAY(),"Да","Нет")))</f>
      </c>
    </row>
    <row r="40" ht="25" customHeight="1" spans="1:1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8"/>
      <c r="L40" s="8"/>
      <c r="M40" s="7"/>
      <c r="N40" s="7"/>
      <c r="O40" s="9">
        <f>IF(OR(A40="",K40=""),"",IF(N40="Принято","Нет",IF(K40&lt;TODAY(),"Да","Нет")))</f>
      </c>
    </row>
    <row r="41" ht="25" customHeight="1" spans="1:1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8"/>
      <c r="L41" s="8"/>
      <c r="M41" s="7"/>
      <c r="N41" s="7"/>
      <c r="O41" s="9">
        <f>IF(OR(A41="",K41=""),"",IF(N41="Принято","Нет",IF(K41&lt;TODAY(),"Да","Нет")))</f>
      </c>
    </row>
    <row r="42" ht="25" customHeight="1" spans="1:1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8"/>
      <c r="L42" s="8"/>
      <c r="M42" s="7"/>
      <c r="N42" s="7"/>
      <c r="O42" s="9">
        <f>IF(OR(A42="",K42=""),"",IF(N42="Принято","Нет",IF(K42&lt;TODAY(),"Да","Нет")))</f>
      </c>
    </row>
    <row r="43" ht="25" customHeight="1" spans="1:1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8"/>
      <c r="L43" s="8"/>
      <c r="M43" s="7"/>
      <c r="N43" s="7"/>
      <c r="O43" s="9">
        <f>IF(OR(A43="",K43=""),"",IF(N43="Принято","Нет",IF(K43&lt;TODAY(),"Да","Нет")))</f>
      </c>
    </row>
    <row r="44" ht="25" customHeight="1" spans="1: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8"/>
      <c r="L44" s="8"/>
      <c r="M44" s="7"/>
      <c r="N44" s="7"/>
      <c r="O44" s="9">
        <f>IF(OR(A44="",K44=""),"",IF(N44="Принято","Нет",IF(K44&lt;TODAY(),"Да","Нет")))</f>
      </c>
    </row>
    <row r="45" ht="25" customHeight="1" spans="1:1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8"/>
      <c r="L45" s="8"/>
      <c r="M45" s="7"/>
      <c r="N45" s="7"/>
      <c r="O45" s="9">
        <f>IF(OR(A45="",K45=""),"",IF(N45="Принято","Нет",IF(K45&lt;TODAY(),"Да","Нет")))</f>
      </c>
    </row>
    <row r="46" ht="25" customHeight="1" spans="1:1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8"/>
      <c r="L46" s="8"/>
      <c r="M46" s="7"/>
      <c r="N46" s="7"/>
      <c r="O46" s="9">
        <f>IF(OR(A46="",K46=""),"",IF(N46="Принято","Нет",IF(K46&lt;TODAY(),"Да","Нет")))</f>
      </c>
    </row>
    <row r="47" ht="25" customHeight="1" spans="1:1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8"/>
      <c r="L47" s="8"/>
      <c r="M47" s="7"/>
      <c r="N47" s="7"/>
      <c r="O47" s="9">
        <f>IF(OR(A47="",K47=""),"",IF(N47="Принято","Нет",IF(K47&lt;TODAY(),"Да","Нет")))</f>
      </c>
    </row>
    <row r="48" ht="25" customHeight="1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8"/>
      <c r="L48" s="8"/>
      <c r="M48" s="7"/>
      <c r="N48" s="7"/>
      <c r="O48" s="9">
        <f>IF(OR(A48="",K48=""),"",IF(N48="Принято","Нет",IF(K48&lt;TODAY(),"Да","Нет")))</f>
      </c>
    </row>
    <row r="49" ht="25" customHeight="1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8"/>
      <c r="L49" s="8"/>
      <c r="M49" s="7"/>
      <c r="N49" s="7"/>
      <c r="O49" s="9">
        <f>IF(OR(A49="",K49=""),"",IF(N49="Принято","Нет",IF(K49&lt;TODAY(),"Да","Нет")))</f>
      </c>
    </row>
    <row r="50" ht="25" customHeight="1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8"/>
      <c r="L50" s="8"/>
      <c r="M50" s="7"/>
      <c r="N50" s="7"/>
      <c r="O50" s="9">
        <f>IF(OR(A50="",K50=""),"",IF(N50="Принято","Нет",IF(K50&lt;TODAY(),"Да","Нет")))</f>
      </c>
    </row>
    <row r="51" ht="25" customHeight="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8"/>
      <c r="L51" s="8"/>
      <c r="M51" s="7"/>
      <c r="N51" s="7"/>
      <c r="O51" s="9">
        <f>IF(OR(A51="",K51=""),"",IF(N51="Принято","Нет",IF(K51&lt;TODAY(),"Да","Нет")))</f>
      </c>
    </row>
    <row r="52" ht="25" customHeight="1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8"/>
      <c r="L52" s="8"/>
      <c r="M52" s="7"/>
      <c r="N52" s="7"/>
      <c r="O52" s="9">
        <f>IF(OR(A52="",K52=""),"",IF(N52="Принято","Нет",IF(K52&lt;TODAY(),"Да","Нет")))</f>
      </c>
    </row>
    <row r="53" ht="25" customHeight="1" spans="1:1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8"/>
      <c r="L53" s="8"/>
      <c r="M53" s="7"/>
      <c r="N53" s="7"/>
      <c r="O53" s="9">
        <f>IF(OR(A53="",K53=""),"",IF(N53="Принято","Нет",IF(K53&lt;TODAY(),"Да","Нет")))</f>
      </c>
    </row>
    <row r="54" ht="25" customHeight="1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8"/>
      <c r="L54" s="8"/>
      <c r="M54" s="7"/>
      <c r="N54" s="7"/>
      <c r="O54" s="9">
        <f>IF(OR(A54="",K54=""),"",IF(N54="Принято","Нет",IF(K54&lt;TODAY(),"Да","Нет")))</f>
      </c>
    </row>
    <row r="55" ht="25" customHeight="1" spans="1: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8"/>
      <c r="L55" s="8"/>
      <c r="M55" s="7"/>
      <c r="N55" s="7"/>
      <c r="O55" s="9">
        <f>IF(OR(A55="",K55=""),"",IF(N55="Принято","Нет",IF(K55&lt;TODAY(),"Да","Нет")))</f>
      </c>
    </row>
    <row r="56" ht="25" customHeight="1" spans="1:1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8"/>
      <c r="L56" s="8"/>
      <c r="M56" s="7"/>
      <c r="N56" s="7"/>
      <c r="O56" s="9">
        <f>IF(OR(A56="",K56=""),"",IF(N56="Принято","Нет",IF(K56&lt;TODAY(),"Да","Нет")))</f>
      </c>
    </row>
    <row r="57" ht="25" customHeight="1" spans="1:1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8"/>
      <c r="L57" s="8"/>
      <c r="M57" s="7"/>
      <c r="N57" s="7"/>
      <c r="O57" s="9">
        <f>IF(OR(A57="",K57=""),"",IF(N57="Принято","Нет",IF(K57&lt;TODAY(),"Да","Нет")))</f>
      </c>
    </row>
    <row r="58" ht="25" customHeight="1" spans="1:1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8"/>
      <c r="L58" s="8"/>
      <c r="M58" s="7"/>
      <c r="N58" s="7"/>
      <c r="O58" s="9">
        <f>IF(OR(A58="",K58=""),"",IF(N58="Принято","Нет",IF(K58&lt;TODAY(),"Да","Нет")))</f>
      </c>
    </row>
    <row r="59" ht="25" customHeight="1" spans="1:1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8"/>
      <c r="L59" s="8"/>
      <c r="M59" s="7"/>
      <c r="N59" s="7"/>
      <c r="O59" s="9">
        <f>IF(OR(A59="",K59=""),"",IF(N59="Принято","Нет",IF(K59&lt;TODAY(),"Да","Нет")))</f>
      </c>
    </row>
  </sheetData>
  <autoFilter ref="A9:O59"/>
  <mergeCells count="9">
    <mergeCell ref="A1:O2"/>
    <mergeCell ref="A3:O3"/>
    <mergeCell ref="A5:C5"/>
    <mergeCell ref="D5:F5"/>
    <mergeCell ref="G5:I5"/>
    <mergeCell ref="A6:C7"/>
    <mergeCell ref="D6:F7"/>
    <mergeCell ref="G6:I7"/>
    <mergeCell ref="A8:O8"/>
  </mergeCells>
  <dataValidations count="2">
    <dataValidation type="list" allowBlank="1" showErrorMessage="1" error="Выберите значение из списка" sqref="H10:H59">
      <formula1>"Регулировка,Ремонт,Замена,Недокомплект,Другое"</formula1>
    </dataValidation>
    <dataValidation type="list" allowBlank="1" showErrorMessage="1" error="Выберите значение из списка" sqref="N10:N59">
      <formula1>"Новое,В работе,На проверке,Принято"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2" max="2" width="95" customWidth="1"/>
    <col min="3" max="4" width="15" customWidth="1"/>
  </cols>
  <sheetData>
    <row r="1" ht="30" customHeight="1" spans="1:4" x14ac:dyDescent="0.25">
      <c r="A1" s="10" t="s">
        <v>67</v>
      </c>
      <c r="B1" s="10"/>
      <c r="C1" s="10"/>
      <c r="D1" s="10"/>
    </row>
    <row r="2" ht="16" customHeight="1" spans="1:4" x14ac:dyDescent="0.25">
      <c r="A2" s="10"/>
      <c r="B2" s="10"/>
      <c r="C2" s="10"/>
      <c r="D2" s="10"/>
    </row>
    <row r="3" ht="32" customHeight="1" spans="1:4" x14ac:dyDescent="0.25">
      <c r="A3" s="5" t="s">
        <v>68</v>
      </c>
      <c r="B3" s="5"/>
      <c r="C3" s="5"/>
      <c r="D3" s="5"/>
    </row>
    <row r="5" ht="42" customHeight="1" spans="1:4" x14ac:dyDescent="0.25">
      <c r="A5" s="11">
        <v>1</v>
      </c>
      <c r="B5" s="12" t="s">
        <v>69</v>
      </c>
      <c r="C5" s="12"/>
      <c r="D5" s="12"/>
    </row>
    <row r="6" ht="42" customHeight="1" spans="1:4" x14ac:dyDescent="0.25">
      <c r="A6" s="13">
        <v>2</v>
      </c>
      <c r="B6" s="14" t="s">
        <v>70</v>
      </c>
      <c r="C6" s="14"/>
      <c r="D6" s="14"/>
    </row>
    <row r="7" ht="42" customHeight="1" spans="1:4" x14ac:dyDescent="0.25">
      <c r="A7" s="11">
        <v>3</v>
      </c>
      <c r="B7" s="12" t="s">
        <v>71</v>
      </c>
      <c r="C7" s="12"/>
      <c r="D7" s="12"/>
    </row>
    <row r="8" ht="42" customHeight="1" spans="1:4" x14ac:dyDescent="0.25">
      <c r="A8" s="13">
        <v>4</v>
      </c>
      <c r="B8" s="14" t="s">
        <v>72</v>
      </c>
      <c r="C8" s="14"/>
      <c r="D8" s="14"/>
    </row>
    <row r="9" ht="42" customHeight="1" spans="1:4" x14ac:dyDescent="0.25">
      <c r="A9" s="11">
        <v>5</v>
      </c>
      <c r="B9" s="12" t="s">
        <v>73</v>
      </c>
      <c r="C9" s="12"/>
      <c r="D9" s="12"/>
    </row>
    <row r="10" ht="42" customHeight="1" spans="1:4" x14ac:dyDescent="0.25">
      <c r="A10" s="13">
        <v>6</v>
      </c>
      <c r="B10" s="14" t="s">
        <v>74</v>
      </c>
      <c r="C10" s="14"/>
      <c r="D10" s="14"/>
    </row>
    <row r="11" ht="42" customHeight="1" spans="1:4" x14ac:dyDescent="0.25">
      <c r="A11" s="11">
        <v>7</v>
      </c>
      <c r="B11" s="12" t="s">
        <v>75</v>
      </c>
      <c r="C11" s="12"/>
      <c r="D11" s="12"/>
    </row>
    <row r="12" ht="42" customHeight="1" spans="1:4" x14ac:dyDescent="0.25">
      <c r="A12" s="13">
        <v>8</v>
      </c>
      <c r="B12" s="14" t="s">
        <v>76</v>
      </c>
      <c r="C12" s="14"/>
      <c r="D12" s="14"/>
    </row>
    <row r="13" ht="42" customHeight="1" spans="1:4" x14ac:dyDescent="0.25">
      <c r="A13" s="11">
        <v>9</v>
      </c>
      <c r="B13" s="12" t="s">
        <v>77</v>
      </c>
      <c r="C13" s="12"/>
      <c r="D13" s="12"/>
    </row>
  </sheetData>
  <mergeCells count="11">
    <mergeCell ref="A1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 zoomScale="100" zoomScaleNormal="10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5" width="21" customWidth="1"/>
    <col min="6" max="6" width="30" customWidth="1"/>
    <col min="7" max="8" width="21" customWidth="1"/>
    <col min="9" max="9" width="30" customWidth="1"/>
    <col min="10" max="12" width="21" customWidth="1"/>
    <col min="13" max="13" width="30" customWidth="1"/>
    <col min="14" max="14" width="19" customWidth="1"/>
    <col min="15" max="15" width="21" customWidth="1"/>
  </cols>
  <sheetData>
    <row r="1" ht="28" customHeight="1" spans="1:15" x14ac:dyDescent="0.25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7" customHeight="1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5" customHeight="1" spans="1:15" x14ac:dyDescent="0.25">
      <c r="A3" s="15" t="s">
        <v>79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5" ht="48" customHeight="1" spans="1:15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</row>
    <row r="6" ht="56" customHeight="1" spans="1:15" x14ac:dyDescent="0.25">
      <c r="A6" s="16" t="s">
        <v>21</v>
      </c>
      <c r="B6" s="16" t="s">
        <v>22</v>
      </c>
      <c r="C6" s="16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16" t="s">
        <v>28</v>
      </c>
      <c r="I6" s="16" t="s">
        <v>29</v>
      </c>
      <c r="J6" s="16" t="s">
        <v>30</v>
      </c>
      <c r="K6" s="17">
        <v>46307.5</v>
      </c>
      <c r="L6" s="16"/>
      <c r="M6" s="16"/>
      <c r="N6" s="16" t="s">
        <v>31</v>
      </c>
      <c r="O6" s="18" t="str">
        <f>IF(OR(A6="",K6=""),"",IF(N6="Принято","Нет",IF(K6&lt;TODAY(),"Да","Нет")))</f>
        <v>Да</v>
      </c>
    </row>
    <row r="7" ht="56" customHeight="1" spans="1:15" x14ac:dyDescent="0.25">
      <c r="A7" s="16" t="s">
        <v>32</v>
      </c>
      <c r="B7" s="16" t="s">
        <v>33</v>
      </c>
      <c r="C7" s="16" t="s">
        <v>34</v>
      </c>
      <c r="D7" s="16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16" t="s">
        <v>41</v>
      </c>
      <c r="K7" s="17">
        <v>46314.5</v>
      </c>
      <c r="L7" s="16"/>
      <c r="M7" s="16"/>
      <c r="N7" s="16" t="s">
        <v>42</v>
      </c>
      <c r="O7" s="18" t="str">
        <f>IF(OR(A7="",K7=""),"",IF(N7="Принято","Нет",IF(K7&lt;TODAY(),"Да","Нет")))</f>
        <v>Нет</v>
      </c>
    </row>
    <row r="8" ht="49" customHeight="1" spans="1:15" x14ac:dyDescent="0.25">
      <c r="A8" s="19" t="s">
        <v>43</v>
      </c>
      <c r="B8" s="19" t="s">
        <v>44</v>
      </c>
      <c r="C8" s="19" t="s">
        <v>45</v>
      </c>
      <c r="D8" s="19" t="s">
        <v>46</v>
      </c>
      <c r="E8" s="19" t="s">
        <v>47</v>
      </c>
      <c r="F8" s="19" t="s">
        <v>48</v>
      </c>
      <c r="G8" s="19"/>
      <c r="H8" s="19" t="s">
        <v>49</v>
      </c>
      <c r="I8" s="19" t="s">
        <v>50</v>
      </c>
      <c r="J8" s="19" t="s">
        <v>30</v>
      </c>
      <c r="K8" s="20">
        <v>46312.5</v>
      </c>
      <c r="L8" s="19"/>
      <c r="M8" s="19"/>
      <c r="N8" s="19" t="s">
        <v>51</v>
      </c>
      <c r="O8" s="19" t="str">
        <f>IF(OR(A8="",K8=""),"",IF(N8="Принято","Нет",IF(K8&lt;TODAY(),"Да","Нет")))</f>
        <v>Нет</v>
      </c>
    </row>
    <row r="9" ht="49" customHeight="1" spans="1:15" x14ac:dyDescent="0.25">
      <c r="A9" s="19" t="s">
        <v>52</v>
      </c>
      <c r="B9" s="19" t="s">
        <v>53</v>
      </c>
      <c r="C9" s="19" t="s">
        <v>54</v>
      </c>
      <c r="D9" s="19" t="s">
        <v>55</v>
      </c>
      <c r="E9" s="19" t="s">
        <v>56</v>
      </c>
      <c r="F9" s="19" t="s">
        <v>57</v>
      </c>
      <c r="G9" s="19"/>
      <c r="H9" s="19" t="s">
        <v>28</v>
      </c>
      <c r="I9" s="19" t="s">
        <v>58</v>
      </c>
      <c r="J9" s="19" t="s">
        <v>30</v>
      </c>
      <c r="K9" s="20">
        <v>46303.5</v>
      </c>
      <c r="L9" s="20">
        <v>46306.5</v>
      </c>
      <c r="M9" s="19" t="s">
        <v>59</v>
      </c>
      <c r="N9" s="19" t="s">
        <v>3</v>
      </c>
      <c r="O9" s="19" t="str">
        <f>IF(OR(A9="",K9=""),"",IF(N9="Принято","Нет",IF(K9&lt;TODAY(),"Да","Нет")))</f>
        <v>Нет</v>
      </c>
    </row>
    <row r="10" ht="49" customHeight="1" spans="1:15" x14ac:dyDescent="0.25">
      <c r="A10" s="19" t="s">
        <v>60</v>
      </c>
      <c r="B10" s="19" t="s">
        <v>22</v>
      </c>
      <c r="C10" s="19" t="s">
        <v>61</v>
      </c>
      <c r="D10" s="19" t="s">
        <v>62</v>
      </c>
      <c r="E10" s="19" t="s">
        <v>63</v>
      </c>
      <c r="F10" s="19" t="s">
        <v>64</v>
      </c>
      <c r="G10" s="19"/>
      <c r="H10" s="19" t="s">
        <v>65</v>
      </c>
      <c r="I10" s="19" t="s">
        <v>66</v>
      </c>
      <c r="J10" s="19" t="s">
        <v>41</v>
      </c>
      <c r="K10" s="20">
        <v>46313.5</v>
      </c>
      <c r="L10" s="19"/>
      <c r="M10" s="19"/>
      <c r="N10" s="19" t="s">
        <v>31</v>
      </c>
      <c r="O10" s="19" t="str">
        <f>IF(OR(A10="",K10=""),"",IF(N10="Принято","Нет",IF(K10&lt;TODAY(),"Да","Нет")))</f>
        <v>Нет</v>
      </c>
    </row>
  </sheetData>
  <autoFilter ref="A5:O10"/>
  <mergeCells count="2">
    <mergeCell ref="A1:O2"/>
    <mergeCell ref="A3:O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Приёмка</vt:lpstr>
      <vt:lpstr>Инструкция</vt:lpstr>
      <vt:lpstr>Пример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F·NS</dc:creator>
  <dc:title/>
  <dc:subject/>
  <dc:description/>
  <cp:keywords/>
  <cp:category/>
  <cp:lastModifiedBy>Unknown</cp:lastModifiedBy>
  <dcterms:created xsi:type="dcterms:W3CDTF">2026-10-14T21:06:23Z</dcterms:created>
  <dcterms:modified xsi:type="dcterms:W3CDTF">2026-10-14T21:06:23Z</dcterms:modified>
</cp:coreProperties>
</file>